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812 DE 2025\RESPUESTAS\RENOBO\"/>
    </mc:Choice>
  </mc:AlternateContent>
  <bookViews>
    <workbookView xWindow="0" yWindow="495" windowWidth="19425" windowHeight="1030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31" i="1" s="1"/>
</calcChain>
</file>

<file path=xl/sharedStrings.xml><?xml version="1.0" encoding="utf-8"?>
<sst xmlns="http://schemas.openxmlformats.org/spreadsheetml/2006/main" count="86" uniqueCount="52">
  <si>
    <t>USOS Y APLICACIONES RECURSOS DE CARGAS UBANISTICAS PROVISION DE SUELO VIS /VIP</t>
  </si>
  <si>
    <t xml:space="preserve">PATRIMONIO AUTONOMO ORIGEN FONDEO </t>
  </si>
  <si>
    <t>PATRIMONIO / PROYECTO DE VIVIENDA</t>
  </si>
  <si>
    <t>MONTO ($)</t>
  </si>
  <si>
    <t>AÑO TRANF.</t>
  </si>
  <si>
    <t xml:space="preserve">DESTINO / UTILIZACION </t>
  </si>
  <si>
    <t xml:space="preserve">PA MATRIZ </t>
  </si>
  <si>
    <t>PAS IDIPRON</t>
  </si>
  <si>
    <t xml:space="preserve">Obras Mitigación Fase 2 - Idiger -  Proyecto Usme 2 idipron </t>
  </si>
  <si>
    <t>PAS VILLA JAVIER</t>
  </si>
  <si>
    <t>Gestion de Suelo</t>
  </si>
  <si>
    <t xml:space="preserve">PAS - VICTORIA </t>
  </si>
  <si>
    <t>Construccion VIP - 310 Unidades VIP / Sector de San Victorino MZ-3</t>
  </si>
  <si>
    <t>PAS -IDU - PARQ</t>
  </si>
  <si>
    <t>Estudios y Diseños - Proyectos VIP - IDU - Parqueaderos</t>
  </si>
  <si>
    <t>PAS - PLAZA LA HOJA</t>
  </si>
  <si>
    <t>Construccion VIP - 457 unidades VIP</t>
  </si>
  <si>
    <t xml:space="preserve">PAS -LA ESTACION </t>
  </si>
  <si>
    <t>Obras de Urbanismo - Proyecto VIP La Estación</t>
  </si>
  <si>
    <t xml:space="preserve">PAS - LOS OLIVOS </t>
  </si>
  <si>
    <t>Estudios  y Diseños - Proyecto Vip/ VIS Los Olivos</t>
  </si>
  <si>
    <t>PAS - CONV -720</t>
  </si>
  <si>
    <t>Obras de Mitigación Fase 2 - Idiger</t>
  </si>
  <si>
    <t xml:space="preserve">PAS FCO </t>
  </si>
  <si>
    <t>2021, 2022, 2023, 2024 y 2025</t>
  </si>
  <si>
    <t>Interventorias para la Construcción  VIP - Proyectos: Bosa 601, Colmena, Usme 3 y Usme 1.</t>
  </si>
  <si>
    <t>Urbanismos - Mitigación Fase 2 - Poryecto Usme1</t>
  </si>
  <si>
    <t xml:space="preserve">PAS - CONV -720 </t>
  </si>
  <si>
    <t>Urbanismos - Redes Acueducto Externas</t>
  </si>
  <si>
    <t>Urbanismos - Mitigación</t>
  </si>
  <si>
    <t>PAS - 464</t>
  </si>
  <si>
    <t>Estudios y Diseños Urbanisticos - UG-1 - Plan Parcial Tres Quebradas - Usme</t>
  </si>
  <si>
    <t>MZ -65</t>
  </si>
  <si>
    <t>Urbanismos Redes</t>
  </si>
  <si>
    <t xml:space="preserve">PA - SAN BERNARDO </t>
  </si>
  <si>
    <t xml:space="preserve">URBANISMOS </t>
  </si>
  <si>
    <t>Urbanismos Proyecto; Cuidadela El Porvenir - Localidad de Bosa; Metrovivienda Usme - Localidad Usme y Usme Tres Quebradas - Localidad de Usme</t>
  </si>
  <si>
    <t>PREDIO DANUBIO - BOSA</t>
  </si>
  <si>
    <t xml:space="preserve">Area Oportunidad 5 - Cable San Cristobal </t>
  </si>
  <si>
    <t>Area Oportunidad - Buenos Aires</t>
  </si>
  <si>
    <t>PAS FCO - MITIGACION USME  UG-2</t>
  </si>
  <si>
    <t>Estudios  y Diseños  - Mitigacion UG2 - Localidad de Usme</t>
  </si>
  <si>
    <t>PAS FCO - AVALUOS COMERCIALES</t>
  </si>
  <si>
    <t>2024 / 2025</t>
  </si>
  <si>
    <t>Estudios  y Diseños  - Avaluos Comerciales  - Areas de Oportunidad - Renobo</t>
  </si>
  <si>
    <t xml:space="preserve">PAS FCO* </t>
  </si>
  <si>
    <t>PA MATRIZ - Cuota Inversion (2020 /2024)</t>
  </si>
  <si>
    <t>2025 / 2025</t>
  </si>
  <si>
    <t>Plan Integral del Gestión de Suelo Renobo</t>
  </si>
  <si>
    <t xml:space="preserve">* Plan Integral de Gestión de Suelo Renobo / montos asignados´por el  CONFIS DISTRITAL a RENOBO  para las vigencias 2020 a 2025 </t>
  </si>
  <si>
    <r>
      <rPr>
        <b/>
        <sz val="8"/>
        <rFont val="Arial"/>
        <family val="2"/>
      </rPr>
      <t>Fuente</t>
    </r>
    <r>
      <rPr>
        <sz val="8"/>
        <rFont val="Arial"/>
        <family val="2"/>
      </rPr>
      <t>: Patrimonios Autonomos - Fiduciaria Colpatria - may_2025</t>
    </r>
  </si>
  <si>
    <t xml:space="preserve">Total Compromisos / Aplicación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</si>
</sst>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Font="0" applyFill="0" applyBorder="0" applyAlignment="0" applyProtection="0"/>
  </cellStyleXfs>
  <cellXfs count="21">
    <xf numFmtId="0" fontId="0" fillId="0" borderId="0" xfId="0"/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vertical="center"/>
    </xf>
    <xf numFmtId="164" fontId="4" fillId="3" borderId="4" xfId="1" applyNumberFormat="1" applyFont="1" applyFill="1" applyBorder="1" applyAlignment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wrapText="1"/>
    </xf>
    <xf numFmtId="0" fontId="4" fillId="3" borderId="4" xfId="1" applyFont="1" applyFill="1" applyBorder="1"/>
    <xf numFmtId="164" fontId="4" fillId="3" borderId="4" xfId="1" applyNumberFormat="1" applyFont="1" applyFill="1" applyBorder="1"/>
    <xf numFmtId="0" fontId="4" fillId="3" borderId="4" xfId="1" applyFont="1" applyFill="1" applyBorder="1" applyAlignment="1">
      <alignment horizontal="center"/>
    </xf>
    <xf numFmtId="4" fontId="4" fillId="3" borderId="4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vertical="center"/>
    </xf>
    <xf numFmtId="0" fontId="5" fillId="0" borderId="4" xfId="0" applyFont="1" applyBorder="1"/>
    <xf numFmtId="0" fontId="4" fillId="3" borderId="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vertical="center" wrapText="1"/>
    </xf>
    <xf numFmtId="0" fontId="6" fillId="3" borderId="5" xfId="1" applyFont="1" applyFill="1" applyBorder="1"/>
    <xf numFmtId="0" fontId="8" fillId="4" borderId="4" xfId="1" applyFont="1" applyFill="1" applyBorder="1" applyAlignment="1">
      <alignment vertical="center"/>
    </xf>
    <xf numFmtId="164" fontId="1" fillId="4" borderId="4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16" workbookViewId="0">
      <selection activeCell="J3" sqref="J3"/>
    </sheetView>
  </sheetViews>
  <sheetFormatPr baseColWidth="10" defaultRowHeight="14.25"/>
  <cols>
    <col min="1" max="1" width="20.125" customWidth="1"/>
    <col min="2" max="2" width="24.125" customWidth="1"/>
    <col min="3" max="3" width="22.875" customWidth="1"/>
    <col min="5" max="5" width="21.625" customWidth="1"/>
  </cols>
  <sheetData>
    <row r="1" spans="1:5" ht="15">
      <c r="A1" s="18" t="s">
        <v>0</v>
      </c>
      <c r="B1" s="19"/>
      <c r="C1" s="19"/>
      <c r="D1" s="19"/>
      <c r="E1" s="20"/>
    </row>
    <row r="3" spans="1:5" ht="24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</row>
    <row r="4" spans="1:5" ht="36">
      <c r="A4" s="3" t="s">
        <v>6</v>
      </c>
      <c r="B4" s="3" t="s">
        <v>7</v>
      </c>
      <c r="C4" s="4">
        <v>1030011058.9000001</v>
      </c>
      <c r="D4" s="5">
        <v>2015</v>
      </c>
      <c r="E4" s="6" t="s">
        <v>8</v>
      </c>
    </row>
    <row r="5" spans="1:5" ht="15">
      <c r="A5" s="7" t="s">
        <v>6</v>
      </c>
      <c r="B5" s="7" t="s">
        <v>9</v>
      </c>
      <c r="C5" s="8">
        <v>2606852107.0100002</v>
      </c>
      <c r="D5" s="9">
        <v>2024</v>
      </c>
      <c r="E5" s="7" t="s">
        <v>10</v>
      </c>
    </row>
    <row r="6" spans="1:5" ht="39.950000000000003">
      <c r="A6" s="7" t="s">
        <v>6</v>
      </c>
      <c r="B6" s="7" t="s">
        <v>11</v>
      </c>
      <c r="C6" s="8">
        <v>12005800030.250002</v>
      </c>
      <c r="D6" s="9">
        <v>2015</v>
      </c>
      <c r="E6" s="6" t="s">
        <v>12</v>
      </c>
    </row>
    <row r="7" spans="1:5" ht="36">
      <c r="A7" s="7" t="s">
        <v>6</v>
      </c>
      <c r="B7" s="10" t="s">
        <v>13</v>
      </c>
      <c r="C7" s="11">
        <v>1433105279.9599998</v>
      </c>
      <c r="D7" s="5">
        <v>2015</v>
      </c>
      <c r="E7" s="6" t="s">
        <v>14</v>
      </c>
    </row>
    <row r="8" spans="1:5" ht="27">
      <c r="A8" s="7" t="s">
        <v>6</v>
      </c>
      <c r="B8" s="10" t="s">
        <v>15</v>
      </c>
      <c r="C8" s="11">
        <v>5266111154.9499998</v>
      </c>
      <c r="D8" s="5">
        <v>2015</v>
      </c>
      <c r="E8" s="6" t="s">
        <v>16</v>
      </c>
    </row>
    <row r="9" spans="1:5" ht="24">
      <c r="A9" s="7" t="s">
        <v>6</v>
      </c>
      <c r="B9" s="12" t="s">
        <v>17</v>
      </c>
      <c r="C9" s="11">
        <v>450363999</v>
      </c>
      <c r="D9" s="5">
        <v>2016</v>
      </c>
      <c r="E9" s="6" t="s">
        <v>18</v>
      </c>
    </row>
    <row r="10" spans="1:5" ht="24">
      <c r="A10" s="7" t="s">
        <v>6</v>
      </c>
      <c r="B10" s="12" t="s">
        <v>19</v>
      </c>
      <c r="C10" s="11">
        <v>146288025</v>
      </c>
      <c r="D10" s="5">
        <v>2015</v>
      </c>
      <c r="E10" s="6" t="s">
        <v>20</v>
      </c>
    </row>
    <row r="11" spans="1:5" ht="24">
      <c r="A11" s="7" t="s">
        <v>6</v>
      </c>
      <c r="B11" s="12" t="s">
        <v>21</v>
      </c>
      <c r="C11" s="11">
        <v>2999403834.4899998</v>
      </c>
      <c r="D11" s="5">
        <v>2016</v>
      </c>
      <c r="E11" s="6" t="s">
        <v>22</v>
      </c>
    </row>
    <row r="12" spans="1:5" ht="48">
      <c r="A12" s="7" t="s">
        <v>23</v>
      </c>
      <c r="B12" s="12" t="s">
        <v>21</v>
      </c>
      <c r="C12" s="4">
        <v>1275280000</v>
      </c>
      <c r="D12" s="13" t="s">
        <v>24</v>
      </c>
      <c r="E12" s="6" t="s">
        <v>25</v>
      </c>
    </row>
    <row r="13" spans="1:5" ht="24">
      <c r="A13" s="7" t="s">
        <v>23</v>
      </c>
      <c r="B13" s="12" t="s">
        <v>21</v>
      </c>
      <c r="C13" s="4">
        <v>1203679978.5999999</v>
      </c>
      <c r="D13" s="5">
        <v>2022</v>
      </c>
      <c r="E13" s="6" t="s">
        <v>26</v>
      </c>
    </row>
    <row r="14" spans="1:5" ht="27">
      <c r="A14" s="7" t="s">
        <v>23</v>
      </c>
      <c r="B14" s="12" t="s">
        <v>27</v>
      </c>
      <c r="C14" s="4">
        <v>823206739</v>
      </c>
      <c r="D14" s="5">
        <v>2023</v>
      </c>
      <c r="E14" s="6" t="s">
        <v>28</v>
      </c>
    </row>
    <row r="15" spans="1:5">
      <c r="A15" s="7" t="s">
        <v>23</v>
      </c>
      <c r="B15" s="12" t="s">
        <v>21</v>
      </c>
      <c r="C15" s="4">
        <v>109501637</v>
      </c>
      <c r="D15" s="5">
        <v>2023</v>
      </c>
      <c r="E15" s="6" t="s">
        <v>29</v>
      </c>
    </row>
    <row r="16" spans="1:5" ht="48">
      <c r="A16" s="7" t="s">
        <v>6</v>
      </c>
      <c r="B16" s="12" t="s">
        <v>30</v>
      </c>
      <c r="C16" s="4">
        <v>140469690</v>
      </c>
      <c r="D16" s="5">
        <v>2018</v>
      </c>
      <c r="E16" s="6" t="s">
        <v>31</v>
      </c>
    </row>
    <row r="17" spans="1:5" ht="15">
      <c r="A17" s="7" t="s">
        <v>6</v>
      </c>
      <c r="B17" s="12" t="s">
        <v>32</v>
      </c>
      <c r="C17" s="4">
        <v>1260409121.3800001</v>
      </c>
      <c r="D17" s="5">
        <v>2018</v>
      </c>
      <c r="E17" s="3" t="s">
        <v>33</v>
      </c>
    </row>
    <row r="18" spans="1:5" ht="15">
      <c r="A18" s="7" t="s">
        <v>23</v>
      </c>
      <c r="B18" s="12" t="s">
        <v>34</v>
      </c>
      <c r="C18" s="4">
        <v>50454696678.589996</v>
      </c>
      <c r="D18" s="5">
        <v>2019</v>
      </c>
      <c r="E18" s="3" t="s">
        <v>10</v>
      </c>
    </row>
    <row r="19" spans="1:5" ht="90.95">
      <c r="A19" s="7" t="s">
        <v>23</v>
      </c>
      <c r="B19" s="12" t="s">
        <v>35</v>
      </c>
      <c r="C19" s="4">
        <v>8162124965</v>
      </c>
      <c r="D19" s="5">
        <v>2021</v>
      </c>
      <c r="E19" s="14" t="s">
        <v>36</v>
      </c>
    </row>
    <row r="20" spans="1:5" ht="90.95">
      <c r="A20" s="7" t="s">
        <v>23</v>
      </c>
      <c r="B20" s="12" t="s">
        <v>35</v>
      </c>
      <c r="C20" s="4">
        <v>8836805802</v>
      </c>
      <c r="D20" s="5">
        <v>2023</v>
      </c>
      <c r="E20" s="14" t="s">
        <v>36</v>
      </c>
    </row>
    <row r="21" spans="1:5" ht="84">
      <c r="A21" s="7" t="s">
        <v>23</v>
      </c>
      <c r="B21" s="12" t="s">
        <v>35</v>
      </c>
      <c r="C21" s="4">
        <v>1734625886</v>
      </c>
      <c r="D21" s="5">
        <v>2023</v>
      </c>
      <c r="E21" s="14" t="s">
        <v>36</v>
      </c>
    </row>
    <row r="22" spans="1:5" ht="84">
      <c r="A22" s="7"/>
      <c r="B22" s="12" t="s">
        <v>35</v>
      </c>
      <c r="C22" s="4">
        <v>1300000000</v>
      </c>
      <c r="D22" s="5">
        <v>2025</v>
      </c>
      <c r="E22" s="14" t="s">
        <v>36</v>
      </c>
    </row>
    <row r="23" spans="1:5">
      <c r="A23" s="7" t="s">
        <v>23</v>
      </c>
      <c r="B23" s="3" t="s">
        <v>37</v>
      </c>
      <c r="C23" s="4">
        <v>1861657982</v>
      </c>
      <c r="D23" s="5">
        <v>2022</v>
      </c>
      <c r="E23" s="7" t="s">
        <v>10</v>
      </c>
    </row>
    <row r="24" spans="1:5" ht="24">
      <c r="A24" s="7" t="s">
        <v>23</v>
      </c>
      <c r="B24" s="14" t="s">
        <v>38</v>
      </c>
      <c r="C24" s="4">
        <v>2052454934</v>
      </c>
      <c r="D24" s="5">
        <v>2023</v>
      </c>
      <c r="E24" s="7" t="s">
        <v>10</v>
      </c>
    </row>
    <row r="25" spans="1:5">
      <c r="A25" s="7" t="s">
        <v>23</v>
      </c>
      <c r="B25" s="3" t="s">
        <v>39</v>
      </c>
      <c r="C25" s="4">
        <v>2463539533</v>
      </c>
      <c r="D25" s="5">
        <v>2024</v>
      </c>
      <c r="E25" s="7" t="s">
        <v>10</v>
      </c>
    </row>
    <row r="26" spans="1:5" ht="36">
      <c r="A26" s="7" t="s">
        <v>23</v>
      </c>
      <c r="B26" s="3" t="s">
        <v>40</v>
      </c>
      <c r="C26" s="4">
        <v>216918817</v>
      </c>
      <c r="D26" s="5">
        <v>2024</v>
      </c>
      <c r="E26" s="14" t="s">
        <v>41</v>
      </c>
    </row>
    <row r="27" spans="1:5" ht="36">
      <c r="A27" s="7" t="s">
        <v>23</v>
      </c>
      <c r="B27" s="3" t="s">
        <v>42</v>
      </c>
      <c r="C27" s="4">
        <v>209228109</v>
      </c>
      <c r="D27" s="5" t="s">
        <v>43</v>
      </c>
      <c r="E27" s="14" t="s">
        <v>44</v>
      </c>
    </row>
    <row r="28" spans="1:5" ht="24">
      <c r="A28" s="3" t="s">
        <v>45</v>
      </c>
      <c r="B28" s="14" t="s">
        <v>46</v>
      </c>
      <c r="C28" s="4">
        <f>72774254000-C23</f>
        <v>70912596018</v>
      </c>
      <c r="D28" s="5" t="s">
        <v>47</v>
      </c>
      <c r="E28" s="14" t="s">
        <v>48</v>
      </c>
    </row>
    <row r="29" spans="1:5">
      <c r="A29" s="15" t="s">
        <v>49</v>
      </c>
    </row>
    <row r="30" spans="1:5">
      <c r="A30" s="15" t="s">
        <v>50</v>
      </c>
    </row>
    <row r="31" spans="1:5" ht="15">
      <c r="B31" s="16" t="s">
        <v>51</v>
      </c>
      <c r="C31" s="17">
        <f>SUM(C4:C28)</f>
        <v>178955131380.13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B1730</dc:creator>
  <cp:lastModifiedBy>Reybaquero</cp:lastModifiedBy>
  <dcterms:created xsi:type="dcterms:W3CDTF">2025-06-20T20:29:58Z</dcterms:created>
  <dcterms:modified xsi:type="dcterms:W3CDTF">2025-06-25T14:06:51Z</dcterms:modified>
</cp:coreProperties>
</file>